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805" windowHeight="7770" tabRatio="818" activeTab="2"/>
  </bookViews>
  <sheets>
    <sheet name="КСС  НЧ Божурица " sheetId="1" r:id="rId1"/>
    <sheet name="КСС Рибен ДГ" sheetId="2" r:id="rId2"/>
    <sheet name="КСС Рампа " sheetId="3" r:id="rId3"/>
  </sheets>
  <definedNames>
    <definedName name="_xlnm.Print_Area" localSheetId="0">'КСС  НЧ Божурица '!$A$1:$G$37</definedName>
  </definedNames>
  <calcPr fullCalcOnLoad="1"/>
</workbook>
</file>

<file path=xl/sharedStrings.xml><?xml version="1.0" encoding="utf-8"?>
<sst xmlns="http://schemas.openxmlformats.org/spreadsheetml/2006/main" count="150" uniqueCount="67">
  <si>
    <t>№ по ред</t>
  </si>
  <si>
    <t>Наименование на работите</t>
  </si>
  <si>
    <t>обща стойност</t>
  </si>
  <si>
    <t>ед.м</t>
  </si>
  <si>
    <t>к-во</t>
  </si>
  <si>
    <t>ед.ц</t>
  </si>
  <si>
    <t>м2</t>
  </si>
  <si>
    <t>м3</t>
  </si>
  <si>
    <t>м1</t>
  </si>
  <si>
    <t xml:space="preserve">Всичко </t>
  </si>
  <si>
    <t xml:space="preserve">Общо: </t>
  </si>
  <si>
    <t>Направа лежаща покривна конструкция от бичен иглолистен материал</t>
  </si>
  <si>
    <t>Направа на дъсчена обшивка за покриване при ремонти</t>
  </si>
  <si>
    <t>Обшивка на покриви корнизи улами и поли с поцинкована ламарина 0,5мм при наклон над 30 градуса вкл. комини</t>
  </si>
  <si>
    <t>Доставка и монтаж на готови водосточни тръби от поцинкована ламарина при ремонти</t>
  </si>
  <si>
    <t>Доставка и монтаж на готови висящи улуци от поцинкована ламарина при ремонти</t>
  </si>
  <si>
    <t>Разваляне летвена обшивка по покрив за керемиди</t>
  </si>
  <si>
    <t>Разваляне дъсчена обшивка по покрив за керемиди</t>
  </si>
  <si>
    <t>Сваляне натоварване и извозване на строителни отпадъци</t>
  </si>
  <si>
    <t>Направа дървена коруба за спускане на керемиди</t>
  </si>
  <si>
    <t>м</t>
  </si>
  <si>
    <t>1000 бр.</t>
  </si>
  <si>
    <t>Сортиране на различни видове керемиди</t>
  </si>
  <si>
    <t>100 бр.</t>
  </si>
  <si>
    <t>Препокриване била и ръбове с глинени капаци  при ремонти с доставка на 10% капаци</t>
  </si>
  <si>
    <t>Демонтаж лежаща покривна конструкция в съществуващи сгради вкл. изнасяне на материала</t>
  </si>
  <si>
    <t>Спускане на керемиди по дървена коруба</t>
  </si>
  <si>
    <t>Препокриване дървен покрив с "Марсилски" керемиди включително полагане на подкеремидена мушама и летвена скара с 10 % доставени керемиди</t>
  </si>
  <si>
    <t>Възложител :  Община Долна Митрополия</t>
  </si>
  <si>
    <t>Изпълнител :</t>
  </si>
  <si>
    <t xml:space="preserve">КОЛИЧЕСТВЕНО СТОЙНОСТНА СМЕТКА </t>
  </si>
  <si>
    <t>Съставил : ……………………………….</t>
  </si>
  <si>
    <t>Препокриване бетонов покрив с "Марсилски" керемиди включително полагане на летвена скара с 10 % доставени керемиди</t>
  </si>
  <si>
    <t>Демонтаж на улуци обикновенни с запазване на улуците</t>
  </si>
  <si>
    <t>Монтаж на ламаринени висящи олуци</t>
  </si>
  <si>
    <t>Демонтаж на водосточни тръби ф10-15 см</t>
  </si>
  <si>
    <t>Доставка и наковаване нерендосани челни дъски при ремонти</t>
  </si>
  <si>
    <t>Обект : „Строително монтажни работи за ремонт на обекти и съоръжения, собственост на община Долна Митрополия“</t>
  </si>
  <si>
    <t xml:space="preserve">Подобект : Ремонт покрив  НЧ "Васил Левски 1911" в УПИ V-590, кв. 8  в с.Божурица </t>
  </si>
  <si>
    <t>Шифър/  Основание</t>
  </si>
  <si>
    <t>20% ДДС</t>
  </si>
  <si>
    <t>Образец 3-1</t>
  </si>
  <si>
    <t>Препокриване дървен покрив с  глинени керемиди включително полагане на подкеремидена мушама и летвена скара с 100 % доставени керемиди</t>
  </si>
  <si>
    <t>Доставка и наковаване челни рендосани дъски при ремонти</t>
  </si>
  <si>
    <t>Подобект : Ремонт покрив  на ДГ "Божур" база с. Рибен  в УПИ І-245, кв. 4</t>
  </si>
  <si>
    <t>Разбиване на бетонова настилка</t>
  </si>
  <si>
    <t>8,96</t>
  </si>
  <si>
    <t>Изкоп неукрепен с широчина 0,60 м идълбочина до 2,00 м ръчно в земни почви</t>
  </si>
  <si>
    <t>мЗ</t>
  </si>
  <si>
    <t>2,25</t>
  </si>
  <si>
    <t>Натоварване ръчно на строителни отпадъци</t>
  </si>
  <si>
    <t>3,60</t>
  </si>
  <si>
    <t>Превоз на строителни отпадъци до 12 км</t>
  </si>
  <si>
    <t>Кофраж за стени с дебелина до 15 см</t>
  </si>
  <si>
    <t>4,00</t>
  </si>
  <si>
    <t>Доставка и монтаж на заварени мрежи</t>
  </si>
  <si>
    <t>Доставка и полагане на бетон В20</t>
  </si>
  <si>
    <t>3,18</t>
  </si>
  <si>
    <t>Доставка и монтаж на закладни части</t>
  </si>
  <si>
    <t>кг</t>
  </si>
  <si>
    <t>354,77</t>
  </si>
  <si>
    <t>Доставка и монтаж на навес</t>
  </si>
  <si>
    <t>150,00</t>
  </si>
  <si>
    <t>Всичко:</t>
  </si>
  <si>
    <t>ДДС 20%</t>
  </si>
  <si>
    <t>ОБЩО:</t>
  </si>
  <si>
    <t xml:space="preserve">Подобект : Изграждане на рампа към приемна зала на МИГ-Долна Митрополия </t>
  </si>
</sst>
</file>

<file path=xl/styles.xml><?xml version="1.0" encoding="utf-8"?>
<styleSheet xmlns="http://schemas.openxmlformats.org/spreadsheetml/2006/main">
  <numFmts count="2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"/>
    <numFmt numFmtId="173" formatCode="0.00000"/>
    <numFmt numFmtId="174" formatCode="0.0000"/>
    <numFmt numFmtId="175" formatCode="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1" applyNumberFormat="0" applyAlignment="0" applyProtection="0"/>
    <xf numFmtId="0" fontId="32" fillId="0" borderId="6" applyNumberFormat="0" applyFill="0" applyAlignment="0" applyProtection="0"/>
    <xf numFmtId="0" fontId="33" fillId="30" borderId="0" applyNumberFormat="0" applyBorder="0" applyAlignment="0" applyProtection="0"/>
    <xf numFmtId="0" fontId="1" fillId="31" borderId="7" applyNumberFormat="0" applyFont="0" applyAlignment="0" applyProtection="0"/>
    <xf numFmtId="0" fontId="34" fillId="26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1" fontId="2" fillId="0" borderId="0" xfId="0" applyNumberFormat="1" applyFont="1" applyBorder="1" applyAlignment="1">
      <alignment vertical="center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2" fontId="3" fillId="0" borderId="10" xfId="0" applyNumberFormat="1" applyFont="1" applyFill="1" applyBorder="1" applyAlignment="1">
      <alignment horizontal="right" vertical="center"/>
    </xf>
    <xf numFmtId="4" fontId="3" fillId="0" borderId="10" xfId="42" applyNumberFormat="1" applyFont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3" fillId="0" borderId="10" xfId="42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left" vertical="center" wrapText="1"/>
    </xf>
    <xf numFmtId="0" fontId="3" fillId="32" borderId="10" xfId="0" applyFont="1" applyFill="1" applyBorder="1" applyAlignment="1">
      <alignment horizontal="center" vertical="center"/>
    </xf>
    <xf numFmtId="4" fontId="3" fillId="32" borderId="10" xfId="42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right" vertical="center"/>
    </xf>
    <xf numFmtId="9" fontId="2" fillId="0" borderId="10" xfId="0" applyNumberFormat="1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right" vertical="center"/>
    </xf>
    <xf numFmtId="4" fontId="2" fillId="0" borderId="10" xfId="42" applyNumberFormat="1" applyFont="1" applyBorder="1" applyAlignment="1">
      <alignment horizontal="right" vertical="center"/>
    </xf>
    <xf numFmtId="0" fontId="3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center"/>
    </xf>
    <xf numFmtId="0" fontId="3" fillId="0" borderId="10" xfId="0" applyFont="1" applyBorder="1" applyAlignment="1">
      <alignment/>
    </xf>
    <xf numFmtId="0" fontId="2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8" fillId="0" borderId="0" xfId="0" applyFont="1" applyAlignment="1">
      <alignment/>
    </xf>
    <xf numFmtId="0" fontId="39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vertical="center"/>
    </xf>
    <xf numFmtId="2" fontId="3" fillId="32" borderId="10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/>
    </xf>
    <xf numFmtId="0" fontId="2" fillId="0" borderId="0" xfId="0" applyFont="1" applyFill="1" applyBorder="1" applyAlignment="1">
      <alignment horizontal="left" vertical="center" wrapText="1"/>
    </xf>
    <xf numFmtId="4" fontId="3" fillId="0" borderId="0" xfId="0" applyNumberFormat="1" applyFont="1" applyFill="1" applyBorder="1" applyAlignment="1">
      <alignment horizontal="right" vertical="center"/>
    </xf>
    <xf numFmtId="4" fontId="2" fillId="0" borderId="0" xfId="42" applyNumberFormat="1" applyFont="1" applyBorder="1" applyAlignment="1">
      <alignment horizontal="right" vertical="center"/>
    </xf>
    <xf numFmtId="4" fontId="3" fillId="0" borderId="10" xfId="0" applyNumberFormat="1" applyFont="1" applyBorder="1" applyAlignment="1">
      <alignment horizontal="center" vertical="center"/>
    </xf>
    <xf numFmtId="4" fontId="3" fillId="0" borderId="10" xfId="42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2" fillId="0" borderId="0" xfId="0" applyFont="1" applyFill="1" applyAlignment="1">
      <alignment horizontal="center" vertical="top" wrapText="1"/>
    </xf>
    <xf numFmtId="1" fontId="2" fillId="0" borderId="0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" fontId="2" fillId="0" borderId="0" xfId="0" applyNumberFormat="1" applyFont="1" applyBorder="1" applyAlignment="1">
      <alignment horizontal="right" vertical="center" wrapText="1"/>
    </xf>
    <xf numFmtId="0" fontId="0" fillId="0" borderId="0" xfId="0" applyAlignment="1">
      <alignment wrapText="1"/>
    </xf>
    <xf numFmtId="0" fontId="36" fillId="0" borderId="0" xfId="0" applyFont="1" applyAlignment="1">
      <alignment horizontal="center" wrapText="1"/>
    </xf>
    <xf numFmtId="0" fontId="3" fillId="0" borderId="10" xfId="0" applyFont="1" applyBorder="1" applyAlignment="1">
      <alignment horizontal="righ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workbookViewId="0" topLeftCell="A1">
      <selection activeCell="A7" sqref="A7:G7"/>
    </sheetView>
  </sheetViews>
  <sheetFormatPr defaultColWidth="8.8515625" defaultRowHeight="15"/>
  <cols>
    <col min="1" max="1" width="5.00390625" style="22" customWidth="1"/>
    <col min="2" max="2" width="9.57421875" style="22" customWidth="1"/>
    <col min="3" max="3" width="39.140625" style="34" customWidth="1"/>
    <col min="4" max="4" width="9.28125" style="35" customWidth="1"/>
    <col min="5" max="7" width="10.00390625" style="35" customWidth="1"/>
    <col min="8" max="8" width="6.28125" style="26" customWidth="1"/>
    <col min="9" max="16384" width="8.8515625" style="22" customWidth="1"/>
  </cols>
  <sheetData>
    <row r="1" spans="1:8" ht="24.75" customHeight="1">
      <c r="A1" s="48" t="s">
        <v>41</v>
      </c>
      <c r="B1" s="48"/>
      <c r="C1" s="48"/>
      <c r="D1" s="48"/>
      <c r="E1" s="48"/>
      <c r="F1" s="48"/>
      <c r="G1" s="48"/>
      <c r="H1" s="1"/>
    </row>
    <row r="2" spans="1:8" ht="24.75" customHeight="1">
      <c r="A2" s="46" t="s">
        <v>37</v>
      </c>
      <c r="B2" s="47"/>
      <c r="C2" s="47"/>
      <c r="D2" s="47"/>
      <c r="E2" s="47"/>
      <c r="F2" s="47"/>
      <c r="G2" s="47"/>
      <c r="H2" s="1"/>
    </row>
    <row r="3" spans="1:8" ht="21" customHeight="1">
      <c r="A3" s="46" t="s">
        <v>38</v>
      </c>
      <c r="B3" s="47"/>
      <c r="C3" s="47"/>
      <c r="D3" s="47"/>
      <c r="E3" s="47"/>
      <c r="F3" s="47"/>
      <c r="G3" s="47"/>
      <c r="H3" s="1"/>
    </row>
    <row r="4" spans="1:8" ht="14.25" customHeight="1">
      <c r="A4" s="44" t="s">
        <v>28</v>
      </c>
      <c r="B4" s="44"/>
      <c r="C4" s="44"/>
      <c r="D4" s="44"/>
      <c r="E4" s="44"/>
      <c r="F4" s="44"/>
      <c r="G4" s="44"/>
      <c r="H4" s="23"/>
    </row>
    <row r="5" spans="1:8" ht="12.75">
      <c r="A5" s="1" t="s">
        <v>29</v>
      </c>
      <c r="B5" s="1"/>
      <c r="C5" s="1"/>
      <c r="D5" s="1"/>
      <c r="E5" s="1"/>
      <c r="F5" s="1"/>
      <c r="G5" s="1"/>
      <c r="H5" s="1"/>
    </row>
    <row r="6" spans="1:8" ht="12.75">
      <c r="A6" s="24"/>
      <c r="B6" s="24"/>
      <c r="C6" s="24"/>
      <c r="D6" s="24"/>
      <c r="E6" s="24"/>
      <c r="F6" s="24"/>
      <c r="G6" s="24"/>
      <c r="H6" s="24"/>
    </row>
    <row r="7" spans="1:8" ht="15" customHeight="1">
      <c r="A7" s="45" t="s">
        <v>30</v>
      </c>
      <c r="B7" s="45"/>
      <c r="C7" s="45"/>
      <c r="D7" s="45"/>
      <c r="E7" s="45"/>
      <c r="F7" s="45"/>
      <c r="G7" s="45"/>
      <c r="H7" s="24"/>
    </row>
    <row r="8" spans="1:8" ht="12.75">
      <c r="A8" s="25"/>
      <c r="B8" s="25"/>
      <c r="C8" s="25"/>
      <c r="D8" s="25"/>
      <c r="E8" s="25"/>
      <c r="F8" s="25"/>
      <c r="G8" s="25"/>
      <c r="H8" s="25"/>
    </row>
    <row r="9" spans="1:7" ht="38.25">
      <c r="A9" s="2" t="s">
        <v>0</v>
      </c>
      <c r="B9" s="3" t="s">
        <v>39</v>
      </c>
      <c r="C9" s="2" t="s">
        <v>1</v>
      </c>
      <c r="D9" s="2" t="s">
        <v>3</v>
      </c>
      <c r="E9" s="4" t="s">
        <v>4</v>
      </c>
      <c r="F9" s="4" t="s">
        <v>5</v>
      </c>
      <c r="G9" s="4" t="s">
        <v>2</v>
      </c>
    </row>
    <row r="10" spans="1:7" ht="12.75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</row>
    <row r="11" spans="1:7" ht="25.5">
      <c r="A11" s="6">
        <v>1</v>
      </c>
      <c r="B11" s="3"/>
      <c r="C11" s="7" t="s">
        <v>16</v>
      </c>
      <c r="D11" s="6" t="s">
        <v>6</v>
      </c>
      <c r="E11" s="8">
        <v>841.04</v>
      </c>
      <c r="F11" s="8"/>
      <c r="G11" s="9"/>
    </row>
    <row r="12" spans="1:7" ht="25.5">
      <c r="A12" s="6">
        <f>A11+1</f>
        <v>2</v>
      </c>
      <c r="B12" s="3"/>
      <c r="C12" s="7" t="s">
        <v>17</v>
      </c>
      <c r="D12" s="6" t="s">
        <v>6</v>
      </c>
      <c r="E12" s="8">
        <v>31.34</v>
      </c>
      <c r="F12" s="8"/>
      <c r="G12" s="9"/>
    </row>
    <row r="13" spans="1:7" ht="25.5">
      <c r="A13" s="6">
        <f>A12+1</f>
        <v>3</v>
      </c>
      <c r="B13" s="3"/>
      <c r="C13" s="7" t="s">
        <v>19</v>
      </c>
      <c r="D13" s="5" t="s">
        <v>20</v>
      </c>
      <c r="E13" s="8">
        <v>8</v>
      </c>
      <c r="F13" s="8"/>
      <c r="G13" s="9"/>
    </row>
    <row r="14" spans="1:7" ht="12.75">
      <c r="A14" s="6">
        <f aca="true" t="shared" si="0" ref="A14:A29">A13+1</f>
        <v>4</v>
      </c>
      <c r="B14" s="3"/>
      <c r="C14" s="7" t="s">
        <v>26</v>
      </c>
      <c r="D14" s="6" t="s">
        <v>21</v>
      </c>
      <c r="E14" s="8">
        <v>1.34</v>
      </c>
      <c r="F14" s="8"/>
      <c r="G14" s="9"/>
    </row>
    <row r="15" spans="1:7" ht="12.75">
      <c r="A15" s="6">
        <f t="shared" si="0"/>
        <v>5</v>
      </c>
      <c r="B15" s="3"/>
      <c r="C15" s="7" t="s">
        <v>22</v>
      </c>
      <c r="D15" s="6" t="s">
        <v>23</v>
      </c>
      <c r="E15" s="8">
        <v>13.37</v>
      </c>
      <c r="F15" s="8"/>
      <c r="G15" s="9"/>
    </row>
    <row r="16" spans="1:7" ht="38.25">
      <c r="A16" s="6">
        <f t="shared" si="0"/>
        <v>6</v>
      </c>
      <c r="B16" s="3"/>
      <c r="C16" s="7" t="s">
        <v>25</v>
      </c>
      <c r="D16" s="10" t="s">
        <v>7</v>
      </c>
      <c r="E16" s="8">
        <v>0.33</v>
      </c>
      <c r="F16" s="8"/>
      <c r="G16" s="9"/>
    </row>
    <row r="17" spans="1:7" ht="25.5">
      <c r="A17" s="6">
        <f t="shared" si="0"/>
        <v>7</v>
      </c>
      <c r="B17" s="41"/>
      <c r="C17" s="11" t="s">
        <v>11</v>
      </c>
      <c r="D17" s="10" t="s">
        <v>7</v>
      </c>
      <c r="E17" s="8">
        <v>0.33</v>
      </c>
      <c r="F17" s="8"/>
      <c r="G17" s="12"/>
    </row>
    <row r="18" spans="1:7" ht="25.5">
      <c r="A18" s="6">
        <f t="shared" si="0"/>
        <v>8</v>
      </c>
      <c r="B18" s="42"/>
      <c r="C18" s="11" t="s">
        <v>12</v>
      </c>
      <c r="D18" s="10" t="s">
        <v>6</v>
      </c>
      <c r="E18" s="12">
        <v>31.34</v>
      </c>
      <c r="F18" s="8"/>
      <c r="G18" s="12"/>
    </row>
    <row r="19" spans="1:7" ht="51">
      <c r="A19" s="6">
        <f t="shared" si="0"/>
        <v>9</v>
      </c>
      <c r="B19" s="42"/>
      <c r="C19" s="11" t="s">
        <v>27</v>
      </c>
      <c r="D19" s="10" t="s">
        <v>6</v>
      </c>
      <c r="E19" s="8">
        <v>474.72</v>
      </c>
      <c r="F19" s="8"/>
      <c r="G19" s="12"/>
    </row>
    <row r="20" spans="1:7" ht="60.75" customHeight="1">
      <c r="A20" s="6">
        <f t="shared" si="0"/>
        <v>10</v>
      </c>
      <c r="B20" s="42"/>
      <c r="C20" s="11" t="s">
        <v>32</v>
      </c>
      <c r="D20" s="10" t="s">
        <v>6</v>
      </c>
      <c r="E20" s="8">
        <v>366.32</v>
      </c>
      <c r="F20" s="8"/>
      <c r="G20" s="12"/>
    </row>
    <row r="21" spans="1:7" ht="38.25">
      <c r="A21" s="6">
        <f t="shared" si="0"/>
        <v>11</v>
      </c>
      <c r="B21" s="42"/>
      <c r="C21" s="11" t="s">
        <v>24</v>
      </c>
      <c r="D21" s="13" t="s">
        <v>8</v>
      </c>
      <c r="E21" s="12">
        <v>105.53</v>
      </c>
      <c r="F21" s="8"/>
      <c r="G21" s="9"/>
    </row>
    <row r="22" spans="1:7" ht="38.25">
      <c r="A22" s="6">
        <f t="shared" si="0"/>
        <v>12</v>
      </c>
      <c r="B22" s="42"/>
      <c r="C22" s="11" t="s">
        <v>13</v>
      </c>
      <c r="D22" s="13" t="s">
        <v>6</v>
      </c>
      <c r="E22" s="12">
        <v>16.64</v>
      </c>
      <c r="F22" s="8"/>
      <c r="G22" s="9"/>
    </row>
    <row r="23" spans="1:7" ht="25.5">
      <c r="A23" s="6">
        <f t="shared" si="0"/>
        <v>13</v>
      </c>
      <c r="B23" s="42"/>
      <c r="C23" s="14" t="s">
        <v>36</v>
      </c>
      <c r="D23" s="15" t="s">
        <v>6</v>
      </c>
      <c r="E23" s="12">
        <v>27.66</v>
      </c>
      <c r="F23" s="8"/>
      <c r="G23" s="9"/>
    </row>
    <row r="24" spans="1:7" ht="25.5">
      <c r="A24" s="6">
        <f t="shared" si="0"/>
        <v>14</v>
      </c>
      <c r="B24" s="42"/>
      <c r="C24" s="14" t="s">
        <v>33</v>
      </c>
      <c r="D24" s="15" t="s">
        <v>8</v>
      </c>
      <c r="E24" s="12">
        <v>110.62</v>
      </c>
      <c r="F24" s="8"/>
      <c r="G24" s="9"/>
    </row>
    <row r="25" spans="1:7" ht="25.5">
      <c r="A25" s="6">
        <f t="shared" si="0"/>
        <v>15</v>
      </c>
      <c r="B25" s="42"/>
      <c r="C25" s="14" t="s">
        <v>15</v>
      </c>
      <c r="D25" s="15" t="s">
        <v>8</v>
      </c>
      <c r="E25" s="16">
        <v>67.71</v>
      </c>
      <c r="F25" s="8"/>
      <c r="G25" s="16"/>
    </row>
    <row r="26" spans="1:7" ht="12.75">
      <c r="A26" s="6">
        <f t="shared" si="0"/>
        <v>16</v>
      </c>
      <c r="B26" s="42"/>
      <c r="C26" s="14" t="s">
        <v>34</v>
      </c>
      <c r="D26" s="15" t="s">
        <v>8</v>
      </c>
      <c r="E26" s="16">
        <v>42.91</v>
      </c>
      <c r="F26" s="8"/>
      <c r="G26" s="16"/>
    </row>
    <row r="27" spans="1:7" ht="12.75">
      <c r="A27" s="6">
        <f t="shared" si="0"/>
        <v>17</v>
      </c>
      <c r="B27" s="42"/>
      <c r="C27" s="14" t="s">
        <v>35</v>
      </c>
      <c r="D27" s="15" t="s">
        <v>8</v>
      </c>
      <c r="E27" s="36">
        <v>38</v>
      </c>
      <c r="F27" s="8"/>
      <c r="G27" s="16"/>
    </row>
    <row r="28" spans="1:7" ht="25.5">
      <c r="A28" s="6">
        <f t="shared" si="0"/>
        <v>18</v>
      </c>
      <c r="B28" s="42"/>
      <c r="C28" s="14" t="s">
        <v>14</v>
      </c>
      <c r="D28" s="15" t="s">
        <v>8</v>
      </c>
      <c r="E28" s="16">
        <v>38</v>
      </c>
      <c r="F28" s="8"/>
      <c r="G28" s="16"/>
    </row>
    <row r="29" spans="1:7" ht="25.5">
      <c r="A29" s="6">
        <f t="shared" si="0"/>
        <v>19</v>
      </c>
      <c r="B29" s="42"/>
      <c r="C29" s="11" t="s">
        <v>18</v>
      </c>
      <c r="D29" s="13" t="s">
        <v>7</v>
      </c>
      <c r="E29" s="12">
        <v>8.35</v>
      </c>
      <c r="F29" s="8"/>
      <c r="G29" s="9"/>
    </row>
    <row r="30" spans="1:7" ht="12.75">
      <c r="A30" s="10"/>
      <c r="B30" s="3"/>
      <c r="C30" s="17" t="s">
        <v>10</v>
      </c>
      <c r="D30" s="13"/>
      <c r="E30" s="12"/>
      <c r="F30" s="12"/>
      <c r="G30" s="18">
        <f>SUM(G11:G29)</f>
        <v>0</v>
      </c>
    </row>
    <row r="31" spans="1:7" ht="12.75">
      <c r="A31" s="10"/>
      <c r="B31" s="3"/>
      <c r="C31" s="19" t="s">
        <v>40</v>
      </c>
      <c r="D31" s="10"/>
      <c r="E31" s="20"/>
      <c r="F31" s="20"/>
      <c r="G31" s="18">
        <f>20%*G30</f>
        <v>0</v>
      </c>
    </row>
    <row r="32" spans="1:7" ht="12.75">
      <c r="A32" s="10"/>
      <c r="B32" s="27"/>
      <c r="C32" s="17" t="s">
        <v>9</v>
      </c>
      <c r="D32" s="10"/>
      <c r="E32" s="20"/>
      <c r="F32" s="20"/>
      <c r="G32" s="21">
        <f>SUM(G30:G31)</f>
        <v>0</v>
      </c>
    </row>
    <row r="33" spans="1:7" ht="12.75">
      <c r="A33" s="29"/>
      <c r="B33" s="37"/>
      <c r="C33" s="38"/>
      <c r="D33" s="29"/>
      <c r="E33" s="39"/>
      <c r="F33" s="39"/>
      <c r="G33" s="40"/>
    </row>
    <row r="34" spans="1:7" ht="12.75">
      <c r="A34" s="29"/>
      <c r="B34" s="37"/>
      <c r="C34" s="38"/>
      <c r="D34" s="29"/>
      <c r="E34" s="39"/>
      <c r="F34" s="39"/>
      <c r="G34" s="40"/>
    </row>
    <row r="35" spans="3:8" ht="12.75">
      <c r="C35" s="28"/>
      <c r="D35" s="29"/>
      <c r="E35" s="29"/>
      <c r="F35" s="29"/>
      <c r="G35" s="29"/>
      <c r="H35" s="30"/>
    </row>
    <row r="36" spans="2:7" ht="12.75">
      <c r="B36" s="43" t="s">
        <v>31</v>
      </c>
      <c r="C36" s="43"/>
      <c r="D36" s="32"/>
      <c r="E36" s="32"/>
      <c r="F36" s="32"/>
      <c r="G36" s="32"/>
    </row>
    <row r="37" spans="2:7" ht="12.75">
      <c r="B37" s="31"/>
      <c r="C37" s="33"/>
      <c r="D37" s="32"/>
      <c r="E37" s="32"/>
      <c r="F37" s="32"/>
      <c r="G37" s="32"/>
    </row>
  </sheetData>
  <sheetProtection/>
  <mergeCells count="6">
    <mergeCell ref="B36:C36"/>
    <mergeCell ref="A1:G1"/>
    <mergeCell ref="A4:G4"/>
    <mergeCell ref="A7:G7"/>
    <mergeCell ref="A3:G3"/>
    <mergeCell ref="A2:G2"/>
  </mergeCells>
  <printOptions/>
  <pageMargins left="0.7860416666666666" right="0.22458333333333333" top="0.25" bottom="0.20833333333333334" header="0.3" footer="0.3"/>
  <pageSetup fitToHeight="0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36"/>
  <sheetViews>
    <sheetView zoomScalePageLayoutView="0" workbookViewId="0" topLeftCell="A1">
      <selection activeCell="B7" sqref="B7:G7"/>
    </sheetView>
  </sheetViews>
  <sheetFormatPr defaultColWidth="9.140625" defaultRowHeight="15"/>
  <cols>
    <col min="1" max="1" width="4.28125" style="0" customWidth="1"/>
    <col min="2" max="2" width="10.00390625" style="0" customWidth="1"/>
    <col min="3" max="3" width="35.8515625" style="0" customWidth="1"/>
    <col min="4" max="4" width="7.7109375" style="0" customWidth="1"/>
    <col min="5" max="5" width="10.421875" style="0" customWidth="1"/>
    <col min="6" max="6" width="10.8515625" style="0" customWidth="1"/>
    <col min="7" max="7" width="11.8515625" style="0" customWidth="1"/>
  </cols>
  <sheetData>
    <row r="2" spans="1:7" ht="31.5" customHeight="1">
      <c r="A2" s="46" t="s">
        <v>37</v>
      </c>
      <c r="B2" s="47"/>
      <c r="C2" s="47"/>
      <c r="D2" s="47"/>
      <c r="E2" s="47"/>
      <c r="F2" s="47"/>
      <c r="G2" s="47"/>
    </row>
    <row r="3" spans="1:7" ht="15">
      <c r="A3" s="46" t="s">
        <v>44</v>
      </c>
      <c r="B3" s="47"/>
      <c r="C3" s="47"/>
      <c r="D3" s="47"/>
      <c r="E3" s="47"/>
      <c r="F3" s="47"/>
      <c r="G3" s="47"/>
    </row>
    <row r="4" spans="1:7" ht="15">
      <c r="A4" s="44" t="s">
        <v>28</v>
      </c>
      <c r="B4" s="44"/>
      <c r="C4" s="44"/>
      <c r="D4" s="44"/>
      <c r="E4" s="44"/>
      <c r="F4" s="44"/>
      <c r="G4" s="44"/>
    </row>
    <row r="5" spans="1:7" ht="15">
      <c r="A5" s="1" t="s">
        <v>29</v>
      </c>
      <c r="B5" s="1"/>
      <c r="C5" s="1"/>
      <c r="D5" s="1"/>
      <c r="E5" s="1"/>
      <c r="F5" s="1"/>
      <c r="G5" s="1"/>
    </row>
    <row r="6" spans="1:7" ht="15">
      <c r="A6" s="49"/>
      <c r="B6" s="49"/>
      <c r="C6" s="49"/>
      <c r="D6" s="49"/>
      <c r="E6" s="49"/>
      <c r="F6" s="49"/>
      <c r="G6" s="49"/>
    </row>
    <row r="7" spans="1:7" ht="15">
      <c r="A7" s="49"/>
      <c r="B7" s="50" t="s">
        <v>30</v>
      </c>
      <c r="C7" s="50"/>
      <c r="D7" s="50"/>
      <c r="E7" s="50"/>
      <c r="F7" s="50"/>
      <c r="G7" s="50"/>
    </row>
    <row r="9" spans="1:7" ht="38.25">
      <c r="A9" s="2" t="s">
        <v>0</v>
      </c>
      <c r="B9" s="3" t="s">
        <v>39</v>
      </c>
      <c r="C9" s="2" t="s">
        <v>1</v>
      </c>
      <c r="D9" s="2" t="s">
        <v>3</v>
      </c>
      <c r="E9" s="4" t="s">
        <v>4</v>
      </c>
      <c r="F9" s="4" t="s">
        <v>5</v>
      </c>
      <c r="G9" s="4" t="s">
        <v>2</v>
      </c>
    </row>
    <row r="10" spans="1:7" ht="15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</row>
    <row r="11" spans="1:7" ht="24.75" customHeight="1">
      <c r="A11" s="6">
        <v>1</v>
      </c>
      <c r="B11" s="3"/>
      <c r="C11" s="7" t="s">
        <v>16</v>
      </c>
      <c r="D11" s="6" t="s">
        <v>6</v>
      </c>
      <c r="E11" s="8">
        <v>473.75</v>
      </c>
      <c r="F11" s="8"/>
      <c r="G11" s="9"/>
    </row>
    <row r="12" spans="1:7" ht="30.75" customHeight="1">
      <c r="A12" s="6">
        <f>A11+1</f>
        <v>2</v>
      </c>
      <c r="B12" s="3"/>
      <c r="C12" s="7" t="s">
        <v>17</v>
      </c>
      <c r="D12" s="6" t="s">
        <v>6</v>
      </c>
      <c r="E12" s="8">
        <v>282</v>
      </c>
      <c r="F12" s="8"/>
      <c r="G12" s="9"/>
    </row>
    <row r="13" spans="1:7" ht="27" customHeight="1">
      <c r="A13" s="6">
        <f>A12+1</f>
        <v>3</v>
      </c>
      <c r="B13" s="3"/>
      <c r="C13" s="7" t="s">
        <v>19</v>
      </c>
      <c r="D13" s="5" t="s">
        <v>20</v>
      </c>
      <c r="E13" s="8">
        <v>8</v>
      </c>
      <c r="F13" s="8"/>
      <c r="G13" s="9"/>
    </row>
    <row r="14" spans="1:7" ht="24.75" customHeight="1">
      <c r="A14" s="6">
        <f aca="true" t="shared" si="0" ref="A14:A29">A13+1</f>
        <v>4</v>
      </c>
      <c r="B14" s="3"/>
      <c r="C14" s="7" t="s">
        <v>26</v>
      </c>
      <c r="D14" s="6" t="s">
        <v>21</v>
      </c>
      <c r="E14" s="8">
        <v>2.39</v>
      </c>
      <c r="F14" s="8"/>
      <c r="G14" s="9"/>
    </row>
    <row r="15" spans="1:7" ht="21" customHeight="1">
      <c r="A15" s="6">
        <f>A14+1</f>
        <v>5</v>
      </c>
      <c r="B15" s="3"/>
      <c r="C15" s="7" t="s">
        <v>22</v>
      </c>
      <c r="D15" s="6" t="s">
        <v>23</v>
      </c>
      <c r="E15" s="8">
        <v>23.9</v>
      </c>
      <c r="F15" s="8"/>
      <c r="G15" s="9"/>
    </row>
    <row r="16" spans="1:7" ht="37.5" customHeight="1">
      <c r="A16" s="6">
        <f t="shared" si="0"/>
        <v>6</v>
      </c>
      <c r="B16" s="3"/>
      <c r="C16" s="7" t="s">
        <v>25</v>
      </c>
      <c r="D16" s="10" t="s">
        <v>7</v>
      </c>
      <c r="E16" s="8">
        <v>0.33</v>
      </c>
      <c r="F16" s="8"/>
      <c r="G16" s="9"/>
    </row>
    <row r="17" spans="1:7" ht="31.5" customHeight="1">
      <c r="A17" s="6">
        <f t="shared" si="0"/>
        <v>7</v>
      </c>
      <c r="B17" s="41"/>
      <c r="C17" s="11" t="s">
        <v>11</v>
      </c>
      <c r="D17" s="10" t="s">
        <v>7</v>
      </c>
      <c r="E17" s="8">
        <v>0.33</v>
      </c>
      <c r="F17" s="8"/>
      <c r="G17" s="12"/>
    </row>
    <row r="18" spans="1:7" ht="30.75" customHeight="1">
      <c r="A18" s="6">
        <f t="shared" si="0"/>
        <v>8</v>
      </c>
      <c r="B18" s="42"/>
      <c r="C18" s="11" t="s">
        <v>12</v>
      </c>
      <c r="D18" s="10" t="s">
        <v>6</v>
      </c>
      <c r="E18" s="12">
        <v>282</v>
      </c>
      <c r="F18" s="8"/>
      <c r="G18" s="12"/>
    </row>
    <row r="19" spans="1:7" ht="51" customHeight="1">
      <c r="A19" s="6">
        <f t="shared" si="0"/>
        <v>9</v>
      </c>
      <c r="B19" s="42"/>
      <c r="C19" s="11" t="s">
        <v>42</v>
      </c>
      <c r="D19" s="10" t="s">
        <v>6</v>
      </c>
      <c r="E19" s="8">
        <v>95</v>
      </c>
      <c r="F19" s="8"/>
      <c r="G19" s="12"/>
    </row>
    <row r="20" spans="1:7" ht="48" customHeight="1">
      <c r="A20" s="6">
        <f t="shared" si="0"/>
        <v>10</v>
      </c>
      <c r="B20" s="42"/>
      <c r="C20" s="11" t="s">
        <v>27</v>
      </c>
      <c r="D20" s="10" t="s">
        <v>6</v>
      </c>
      <c r="E20" s="8">
        <v>378.75</v>
      </c>
      <c r="F20" s="8"/>
      <c r="G20" s="12"/>
    </row>
    <row r="21" spans="1:7" ht="34.5" customHeight="1">
      <c r="A21" s="6">
        <f t="shared" si="0"/>
        <v>11</v>
      </c>
      <c r="B21" s="42"/>
      <c r="C21" s="11" t="s">
        <v>24</v>
      </c>
      <c r="D21" s="13" t="s">
        <v>8</v>
      </c>
      <c r="E21" s="12">
        <v>97</v>
      </c>
      <c r="F21" s="8"/>
      <c r="G21" s="9"/>
    </row>
    <row r="22" spans="1:7" ht="35.25" customHeight="1">
      <c r="A22" s="6">
        <f t="shared" si="0"/>
        <v>12</v>
      </c>
      <c r="B22" s="42"/>
      <c r="C22" s="11" t="s">
        <v>13</v>
      </c>
      <c r="D22" s="13" t="s">
        <v>6</v>
      </c>
      <c r="E22" s="12">
        <v>17.5</v>
      </c>
      <c r="F22" s="8"/>
      <c r="G22" s="9"/>
    </row>
    <row r="23" spans="1:7" ht="38.25" customHeight="1">
      <c r="A23" s="6">
        <f t="shared" si="0"/>
        <v>13</v>
      </c>
      <c r="B23" s="42"/>
      <c r="C23" s="14" t="s">
        <v>43</v>
      </c>
      <c r="D23" s="15" t="s">
        <v>6</v>
      </c>
      <c r="E23" s="12">
        <v>26.6</v>
      </c>
      <c r="F23" s="8"/>
      <c r="G23" s="9"/>
    </row>
    <row r="24" spans="1:7" ht="30" customHeight="1">
      <c r="A24" s="6">
        <f>A23+1</f>
        <v>14</v>
      </c>
      <c r="B24" s="42"/>
      <c r="C24" s="14" t="s">
        <v>33</v>
      </c>
      <c r="D24" s="15" t="s">
        <v>8</v>
      </c>
      <c r="E24" s="12">
        <v>133</v>
      </c>
      <c r="F24" s="8"/>
      <c r="G24" s="9"/>
    </row>
    <row r="25" spans="1:7" ht="43.5" customHeight="1">
      <c r="A25" s="6">
        <f t="shared" si="0"/>
        <v>15</v>
      </c>
      <c r="B25" s="42"/>
      <c r="C25" s="14" t="s">
        <v>15</v>
      </c>
      <c r="D25" s="15" t="s">
        <v>8</v>
      </c>
      <c r="E25" s="16">
        <v>115</v>
      </c>
      <c r="F25" s="8"/>
      <c r="G25" s="16"/>
    </row>
    <row r="26" spans="1:7" ht="23.25" customHeight="1">
      <c r="A26" s="6">
        <f t="shared" si="0"/>
        <v>16</v>
      </c>
      <c r="B26" s="42"/>
      <c r="C26" s="14" t="s">
        <v>34</v>
      </c>
      <c r="D26" s="15" t="s">
        <v>8</v>
      </c>
      <c r="E26" s="16">
        <v>18</v>
      </c>
      <c r="F26" s="8"/>
      <c r="G26" s="16"/>
    </row>
    <row r="27" spans="1:7" ht="21" customHeight="1">
      <c r="A27" s="6">
        <f>A26+1</f>
        <v>17</v>
      </c>
      <c r="B27" s="42"/>
      <c r="C27" s="14" t="s">
        <v>35</v>
      </c>
      <c r="D27" s="15" t="s">
        <v>8</v>
      </c>
      <c r="E27" s="36">
        <v>28</v>
      </c>
      <c r="F27" s="8"/>
      <c r="G27" s="16"/>
    </row>
    <row r="28" spans="1:7" ht="39" customHeight="1">
      <c r="A28" s="6">
        <f t="shared" si="0"/>
        <v>18</v>
      </c>
      <c r="B28" s="42"/>
      <c r="C28" s="14" t="s">
        <v>14</v>
      </c>
      <c r="D28" s="15" t="s">
        <v>8</v>
      </c>
      <c r="E28" s="16">
        <v>28</v>
      </c>
      <c r="F28" s="8"/>
      <c r="G28" s="16"/>
    </row>
    <row r="29" spans="1:7" ht="28.5" customHeight="1">
      <c r="A29" s="6">
        <f t="shared" si="0"/>
        <v>19</v>
      </c>
      <c r="B29" s="42"/>
      <c r="C29" s="11" t="s">
        <v>18</v>
      </c>
      <c r="D29" s="13" t="s">
        <v>7</v>
      </c>
      <c r="E29" s="12">
        <v>13.75</v>
      </c>
      <c r="F29" s="8"/>
      <c r="G29" s="9"/>
    </row>
    <row r="30" spans="1:7" ht="15">
      <c r="A30" s="10"/>
      <c r="B30" s="3"/>
      <c r="C30" s="17" t="s">
        <v>10</v>
      </c>
      <c r="D30" s="13"/>
      <c r="E30" s="12"/>
      <c r="F30" s="12"/>
      <c r="G30" s="18">
        <f>SUM(G11:G29)</f>
        <v>0</v>
      </c>
    </row>
    <row r="31" spans="1:7" ht="15">
      <c r="A31" s="10"/>
      <c r="B31" s="3"/>
      <c r="C31" s="19">
        <v>0.2</v>
      </c>
      <c r="D31" s="10"/>
      <c r="E31" s="20"/>
      <c r="F31" s="20"/>
      <c r="G31" s="18">
        <f>20%*G30</f>
        <v>0</v>
      </c>
    </row>
    <row r="32" spans="1:7" ht="15">
      <c r="A32" s="10"/>
      <c r="B32" s="27"/>
      <c r="C32" s="17" t="s">
        <v>9</v>
      </c>
      <c r="D32" s="10"/>
      <c r="E32" s="20"/>
      <c r="F32" s="20"/>
      <c r="G32" s="21">
        <f>SUM(G30:G31)</f>
        <v>0</v>
      </c>
    </row>
    <row r="33" spans="1:7" ht="15">
      <c r="A33" s="29"/>
      <c r="B33" s="37"/>
      <c r="C33" s="38"/>
      <c r="D33" s="29"/>
      <c r="E33" s="39"/>
      <c r="F33" s="39"/>
      <c r="G33" s="40"/>
    </row>
    <row r="34" spans="1:7" ht="15">
      <c r="A34" s="29"/>
      <c r="B34" s="37"/>
      <c r="C34" s="38"/>
      <c r="D34" s="29"/>
      <c r="E34" s="39"/>
      <c r="F34" s="39"/>
      <c r="G34" s="40"/>
    </row>
    <row r="35" spans="1:7" ht="15">
      <c r="A35" s="22"/>
      <c r="B35" s="22"/>
      <c r="C35" s="28"/>
      <c r="D35" s="29"/>
      <c r="E35" s="29"/>
      <c r="F35" s="29"/>
      <c r="G35" s="29"/>
    </row>
    <row r="36" spans="1:7" ht="15">
      <c r="A36" s="22"/>
      <c r="B36" s="43" t="s">
        <v>31</v>
      </c>
      <c r="C36" s="43"/>
      <c r="D36" s="32"/>
      <c r="E36" s="32"/>
      <c r="F36" s="32"/>
      <c r="G36" s="32"/>
    </row>
  </sheetData>
  <sheetProtection/>
  <mergeCells count="5">
    <mergeCell ref="B36:C36"/>
    <mergeCell ref="A2:G2"/>
    <mergeCell ref="A3:G3"/>
    <mergeCell ref="A4:G4"/>
    <mergeCell ref="B7:G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G24"/>
  <sheetViews>
    <sheetView tabSelected="1" zoomScalePageLayoutView="0" workbookViewId="0" topLeftCell="A1">
      <selection activeCell="K27" sqref="K27"/>
    </sheetView>
  </sheetViews>
  <sheetFormatPr defaultColWidth="9.140625" defaultRowHeight="15"/>
  <cols>
    <col min="1" max="1" width="3.8515625" style="0" customWidth="1"/>
    <col min="2" max="2" width="11.421875" style="0" customWidth="1"/>
    <col min="3" max="3" width="32.7109375" style="0" customWidth="1"/>
    <col min="4" max="4" width="7.421875" style="0" customWidth="1"/>
    <col min="5" max="5" width="11.421875" style="0" customWidth="1"/>
    <col min="6" max="6" width="9.28125" style="0" customWidth="1"/>
    <col min="7" max="7" width="9.421875" style="0" customWidth="1"/>
  </cols>
  <sheetData>
    <row r="2" spans="1:7" ht="27.75" customHeight="1">
      <c r="A2" s="46" t="s">
        <v>37</v>
      </c>
      <c r="B2" s="47"/>
      <c r="C2" s="47"/>
      <c r="D2" s="47"/>
      <c r="E2" s="47"/>
      <c r="F2" s="47"/>
      <c r="G2" s="47"/>
    </row>
    <row r="3" spans="1:7" ht="15">
      <c r="A3" s="46" t="s">
        <v>66</v>
      </c>
      <c r="B3" s="47"/>
      <c r="C3" s="47"/>
      <c r="D3" s="47"/>
      <c r="E3" s="47"/>
      <c r="F3" s="47"/>
      <c r="G3" s="47"/>
    </row>
    <row r="4" spans="1:7" ht="15">
      <c r="A4" s="44" t="s">
        <v>28</v>
      </c>
      <c r="B4" s="44"/>
      <c r="C4" s="44"/>
      <c r="D4" s="44"/>
      <c r="E4" s="44"/>
      <c r="F4" s="44"/>
      <c r="G4" s="44"/>
    </row>
    <row r="5" spans="1:7" ht="15">
      <c r="A5" s="1" t="s">
        <v>29</v>
      </c>
      <c r="B5" s="1"/>
      <c r="C5" s="1"/>
      <c r="D5" s="1"/>
      <c r="E5" s="1"/>
      <c r="F5" s="1"/>
      <c r="G5" s="1"/>
    </row>
    <row r="7" spans="1:7" ht="15">
      <c r="A7" s="50" t="s">
        <v>30</v>
      </c>
      <c r="B7" s="50"/>
      <c r="C7" s="50"/>
      <c r="D7" s="50"/>
      <c r="E7" s="50"/>
      <c r="F7" s="50"/>
      <c r="G7" s="50"/>
    </row>
    <row r="10" spans="1:7" ht="38.25">
      <c r="A10" s="2" t="s">
        <v>0</v>
      </c>
      <c r="B10" s="3" t="s">
        <v>39</v>
      </c>
      <c r="C10" s="2" t="s">
        <v>1</v>
      </c>
      <c r="D10" s="2" t="s">
        <v>3</v>
      </c>
      <c r="E10" s="4" t="s">
        <v>4</v>
      </c>
      <c r="F10" s="4" t="s">
        <v>5</v>
      </c>
      <c r="G10" s="4" t="s">
        <v>2</v>
      </c>
    </row>
    <row r="11" spans="1:7" ht="15">
      <c r="A11" s="5">
        <v>1</v>
      </c>
      <c r="B11" s="5"/>
      <c r="C11" s="7" t="s">
        <v>45</v>
      </c>
      <c r="D11" s="6" t="s">
        <v>6</v>
      </c>
      <c r="E11" s="51" t="s">
        <v>46</v>
      </c>
      <c r="F11" s="6"/>
      <c r="G11" s="6"/>
    </row>
    <row r="12" spans="1:7" ht="38.25">
      <c r="A12" s="6">
        <v>2</v>
      </c>
      <c r="B12" s="3"/>
      <c r="C12" s="7" t="s">
        <v>47</v>
      </c>
      <c r="D12" s="6" t="s">
        <v>48</v>
      </c>
      <c r="E12" s="8" t="s">
        <v>49</v>
      </c>
      <c r="F12" s="6"/>
      <c r="G12" s="3"/>
    </row>
    <row r="13" spans="1:7" ht="25.5">
      <c r="A13" s="6">
        <v>3</v>
      </c>
      <c r="B13" s="3"/>
      <c r="C13" s="7" t="s">
        <v>50</v>
      </c>
      <c r="D13" s="6" t="s">
        <v>48</v>
      </c>
      <c r="E13" s="8" t="s">
        <v>51</v>
      </c>
      <c r="F13" s="6"/>
      <c r="G13" s="3"/>
    </row>
    <row r="14" spans="1:7" ht="25.5">
      <c r="A14" s="6">
        <v>4</v>
      </c>
      <c r="B14" s="3"/>
      <c r="C14" s="7" t="s">
        <v>52</v>
      </c>
      <c r="D14" s="5" t="s">
        <v>48</v>
      </c>
      <c r="E14" s="8" t="s">
        <v>51</v>
      </c>
      <c r="F14" s="6"/>
      <c r="G14" s="3"/>
    </row>
    <row r="15" spans="1:7" ht="15">
      <c r="A15" s="6">
        <v>5</v>
      </c>
      <c r="B15" s="3"/>
      <c r="C15" s="7" t="s">
        <v>53</v>
      </c>
      <c r="D15" s="6" t="s">
        <v>6</v>
      </c>
      <c r="E15" s="8" t="s">
        <v>54</v>
      </c>
      <c r="F15" s="6"/>
      <c r="G15" s="3"/>
    </row>
    <row r="16" spans="1:7" ht="15">
      <c r="A16" s="6">
        <v>6</v>
      </c>
      <c r="B16" s="3"/>
      <c r="C16" s="7" t="s">
        <v>55</v>
      </c>
      <c r="D16" s="6" t="s">
        <v>6</v>
      </c>
      <c r="E16" s="8" t="s">
        <v>51</v>
      </c>
      <c r="F16" s="6"/>
      <c r="G16" s="3"/>
    </row>
    <row r="17" spans="1:7" ht="15">
      <c r="A17" s="6">
        <v>7</v>
      </c>
      <c r="B17" s="3"/>
      <c r="C17" s="7" t="s">
        <v>56</v>
      </c>
      <c r="D17" s="10" t="s">
        <v>48</v>
      </c>
      <c r="E17" s="8" t="s">
        <v>57</v>
      </c>
      <c r="F17" s="6"/>
      <c r="G17" s="3"/>
    </row>
    <row r="18" spans="1:7" ht="25.5">
      <c r="A18" s="6">
        <v>8</v>
      </c>
      <c r="B18" s="41"/>
      <c r="C18" s="11" t="s">
        <v>58</v>
      </c>
      <c r="D18" s="10" t="s">
        <v>59</v>
      </c>
      <c r="E18" s="8" t="s">
        <v>60</v>
      </c>
      <c r="F18" s="6"/>
      <c r="G18" s="41"/>
    </row>
    <row r="19" spans="1:7" ht="15">
      <c r="A19" s="6">
        <v>9</v>
      </c>
      <c r="B19" s="42"/>
      <c r="C19" s="11" t="s">
        <v>61</v>
      </c>
      <c r="D19" s="10" t="s">
        <v>59</v>
      </c>
      <c r="E19" s="12" t="s">
        <v>62</v>
      </c>
      <c r="F19" s="6"/>
      <c r="G19" s="42"/>
    </row>
    <row r="20" spans="1:7" ht="15">
      <c r="A20" s="6"/>
      <c r="B20" s="42"/>
      <c r="C20" s="11" t="s">
        <v>63</v>
      </c>
      <c r="D20" s="10"/>
      <c r="E20" s="8"/>
      <c r="F20" s="6"/>
      <c r="G20" s="42">
        <v>0</v>
      </c>
    </row>
    <row r="21" spans="1:7" ht="15">
      <c r="A21" s="6"/>
      <c r="B21" s="42"/>
      <c r="C21" s="11" t="s">
        <v>64</v>
      </c>
      <c r="D21" s="10"/>
      <c r="E21" s="8"/>
      <c r="F21" s="6"/>
      <c r="G21" s="42">
        <v>0</v>
      </c>
    </row>
    <row r="22" spans="1:7" ht="15">
      <c r="A22" s="6"/>
      <c r="B22" s="42"/>
      <c r="C22" s="11" t="s">
        <v>65</v>
      </c>
      <c r="D22" s="13"/>
      <c r="E22" s="12"/>
      <c r="F22" s="6"/>
      <c r="G22" s="42">
        <v>0</v>
      </c>
    </row>
    <row r="23" spans="1:7" ht="15">
      <c r="A23" s="6"/>
      <c r="B23" s="42"/>
      <c r="C23" s="11"/>
      <c r="D23" s="13"/>
      <c r="E23" s="12"/>
      <c r="F23" s="6"/>
      <c r="G23" s="42"/>
    </row>
    <row r="24" spans="1:7" ht="15">
      <c r="A24" s="6"/>
      <c r="B24" s="42"/>
      <c r="C24" s="14"/>
      <c r="D24" s="15"/>
      <c r="E24" s="12"/>
      <c r="F24" s="6"/>
      <c r="G24" s="42"/>
    </row>
  </sheetData>
  <sheetProtection/>
  <mergeCells count="4">
    <mergeCell ref="A2:G2"/>
    <mergeCell ref="A3:G3"/>
    <mergeCell ref="A4:G4"/>
    <mergeCell ref="A7:G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2018-03-07T14:11:28Z</dcterms:modified>
  <cp:category/>
  <cp:version/>
  <cp:contentType/>
  <cp:contentStatus/>
</cp:coreProperties>
</file>